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klif" sheetId="1" state="visible" r:id="rId1"/>
    <sheet xmlns:r="http://schemas.openxmlformats.org/officeDocument/2006/relationships" name="Ayarlar" sheetId="2" state="visible" r:id="rId2"/>
    <sheet xmlns:r="http://schemas.openxmlformats.org/officeDocument/2006/relationships" name="Kullanım" sheetId="3" state="visible" r:id="rId3"/>
  </sheets>
  <definedNames>
    <definedName name="Birimler">Ayarlar!$A$2:$A$13</definedName>
    <definedName name="KdvOranlari">Ayarlar!$C$2:$C$5</definedName>
    <definedName name="ParaBirimleri">Ayarlar!$E$2:$E$4</definedName>
    <definedName name="OdemeKosullari">Ayarlar!$G$2:$G$7</definedName>
    <definedName name="TeslimSekilleri">Ayarlar!$I$2:$I$6</definedName>
    <definedName name="_xlnm.Print_Area" localSheetId="0">'Teklif'!$A$1:$I$55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##"/>
  </numFmts>
  <fonts count="19">
    <font>
      <name val="Calibri"/>
      <family val="2"/>
      <color theme="1"/>
      <sz val="11"/>
      <scheme val="minor"/>
    </font>
    <font>
      <b val="1"/>
      <color rgb="00B4533D"/>
    </font>
    <font>
      <i val="1"/>
      <color rgb="0078716C"/>
      <sz val="9"/>
    </font>
    <font>
      <b val="1"/>
      <color rgb="00B4533D"/>
      <sz val="20"/>
    </font>
    <font>
      <b val="1"/>
      <color rgb="00292524"/>
      <sz val="24"/>
    </font>
    <font>
      <color rgb="0078716C"/>
      <sz val="9"/>
    </font>
    <font>
      <b val="1"/>
      <color rgb="0078716C"/>
      <sz val="9"/>
    </font>
    <font>
      <b val="1"/>
      <sz val="11"/>
    </font>
    <font>
      <b val="1"/>
      <color rgb="00FFFFFF"/>
      <sz val="10"/>
    </font>
    <font>
      <color rgb="0078716C"/>
      <sz val="10"/>
    </font>
    <font>
      <sz val="10"/>
    </font>
    <font>
      <b val="1"/>
      <sz val="10"/>
    </font>
    <font>
      <b val="1"/>
      <color rgb="00FFFFFF"/>
      <sz val="12"/>
    </font>
    <font>
      <sz val="9"/>
    </font>
    <font>
      <i val="1"/>
      <color rgb="0078716C"/>
      <sz val="8"/>
    </font>
    <font>
      <b val="1"/>
      <color rgb="00B4533D"/>
      <sz val="16"/>
    </font>
    <font>
      <b val="1"/>
      <color rgb="00292524"/>
      <sz val="11"/>
    </font>
    <font>
      <name val="Consolas"/>
      <color rgb="00292524"/>
      <sz val="10"/>
    </font>
    <font>
      <b val="1"/>
      <color rgb="00B4533D"/>
      <sz val="10"/>
    </font>
  </fonts>
  <fills count="5">
    <fill>
      <patternFill/>
    </fill>
    <fill>
      <patternFill patternType="gray125"/>
    </fill>
    <fill>
      <patternFill patternType="solid">
        <fgColor rgb="00F5F1EC"/>
      </patternFill>
    </fill>
    <fill>
      <patternFill patternType="solid">
        <fgColor rgb="00B4533D"/>
      </patternFill>
    </fill>
    <fill>
      <patternFill patternType="solid">
        <fgColor rgb="00FBF9F7"/>
      </patternFill>
    </fill>
  </fills>
  <borders count="3">
    <border>
      <left/>
      <right/>
      <top/>
      <bottom/>
      <diagonal/>
    </border>
    <border>
      <bottom style="thin">
        <color rgb="00E0DAD2"/>
      </bottom>
    </border>
    <border>
      <left style="thin">
        <color rgb="00E0DAD2"/>
      </left>
      <right style="thin">
        <color rgb="00E0DAD2"/>
      </right>
      <top style="thin">
        <color rgb="00E0DAD2"/>
      </top>
      <bottom style="thin">
        <color rgb="00E0DAD2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5" fillId="0" borderId="0" pivotButton="0" quotePrefix="0" xfId="0"/>
    <xf numFmtId="0" fontId="6" fillId="0" borderId="0" pivotButton="0" quotePrefix="0" xfId="0"/>
    <xf numFmtId="0" fontId="7" fillId="0" borderId="1" applyAlignment="1" pivotButton="0" quotePrefix="0" xfId="0">
      <alignment horizontal="right"/>
    </xf>
    <xf numFmtId="0" fontId="0" fillId="0" borderId="1" pivotButton="0" quotePrefix="0" xfId="0"/>
    <xf numFmtId="165" fontId="7" fillId="0" borderId="1" applyAlignment="1" pivotButton="0" quotePrefix="0" xfId="0">
      <alignment horizontal="right"/>
    </xf>
    <xf numFmtId="0" fontId="1" fillId="2" borderId="0" pivotButton="0" quotePrefix="0" xfId="0"/>
    <xf numFmtId="0" fontId="8" fillId="3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/>
    </xf>
    <xf numFmtId="0" fontId="0" fillId="0" borderId="2" applyAlignment="1" pivotButton="0" quotePrefix="0" xfId="0">
      <alignment vertical="center" wrapText="1"/>
    </xf>
    <xf numFmtId="166" fontId="0" fillId="0" borderId="2" pivotButton="0" quotePrefix="0" xfId="0"/>
    <xf numFmtId="0" fontId="0" fillId="0" borderId="2" applyAlignment="1" pivotButton="0" quotePrefix="0" xfId="0">
      <alignment horizontal="center"/>
    </xf>
    <xf numFmtId="4" fontId="0" fillId="0" borderId="2" pivotButton="0" quotePrefix="0" xfId="0"/>
    <xf numFmtId="9" fontId="0" fillId="0" borderId="2" pivotButton="0" quotePrefix="0" xfId="0"/>
    <xf numFmtId="0" fontId="5" fillId="4" borderId="2" applyAlignment="1" pivotButton="0" quotePrefix="0" xfId="0">
      <alignment horizontal="center"/>
    </xf>
    <xf numFmtId="0" fontId="0" fillId="4" borderId="2" applyAlignment="1" pivotButton="0" quotePrefix="0" xfId="0">
      <alignment vertical="center" wrapText="1"/>
    </xf>
    <xf numFmtId="166" fontId="0" fillId="4" borderId="2" pivotButton="0" quotePrefix="0" xfId="0"/>
    <xf numFmtId="0" fontId="0" fillId="4" borderId="2" applyAlignment="1" pivotButton="0" quotePrefix="0" xfId="0">
      <alignment horizontal="center"/>
    </xf>
    <xf numFmtId="4" fontId="0" fillId="4" borderId="2" pivotButton="0" quotePrefix="0" xfId="0"/>
    <xf numFmtId="9" fontId="0" fillId="4" borderId="2" pivotButton="0" quotePrefix="0" xfId="0"/>
    <xf numFmtId="0" fontId="9" fillId="0" borderId="1" applyAlignment="1" pivotButton="0" quotePrefix="0" xfId="0">
      <alignment horizontal="right" vertical="center"/>
    </xf>
    <xf numFmtId="4" fontId="10" fillId="0" borderId="1" applyAlignment="1" pivotButton="0" quotePrefix="0" xfId="0">
      <alignment horizontal="right" vertical="center"/>
    </xf>
    <xf numFmtId="4" fontId="11" fillId="0" borderId="1" applyAlignment="1" pivotButton="0" quotePrefix="0" xfId="0">
      <alignment horizontal="right" vertical="center"/>
    </xf>
    <xf numFmtId="0" fontId="12" fillId="3" borderId="2" applyAlignment="1" pivotButton="0" quotePrefix="0" xfId="0">
      <alignment horizontal="right" vertical="center"/>
    </xf>
    <xf numFmtId="0" fontId="12" fillId="3" borderId="2" pivotButton="0" quotePrefix="0" xfId="0"/>
    <xf numFmtId="4" fontId="12" fillId="3" borderId="2" applyAlignment="1" pivotButton="0" quotePrefix="0" xfId="0">
      <alignment horizontal="right" vertical="center"/>
    </xf>
    <xf numFmtId="0" fontId="10" fillId="0" borderId="1" pivotButton="0" quotePrefix="0" xfId="0"/>
    <xf numFmtId="0" fontId="13" fillId="0" borderId="0" pivotButton="0" quotePrefix="0" xfId="0"/>
    <xf numFmtId="0" fontId="5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  <xf numFmtId="0" fontId="1" fillId="0" borderId="0" pivotButton="0" quotePrefix="0" xfId="0"/>
    <xf numFmtId="9" fontId="0" fillId="0" borderId="0" pivotButton="0" quotePrefix="0" xfId="0"/>
    <xf numFmtId="0" fontId="2" fillId="0" borderId="0" pivotButton="0" quotePrefix="0" xfId="0"/>
    <xf numFmtId="0" fontId="15" fillId="0" borderId="0" pivotButton="0" quotePrefix="0" xfId="0"/>
    <xf numFmtId="0" fontId="10" fillId="0" borderId="0" pivotButton="0" quotePrefix="0" xfId="0"/>
    <xf numFmtId="0" fontId="16" fillId="0" borderId="0" pivotButton="0" quotePrefix="0" xfId="0"/>
    <xf numFmtId="0" fontId="17" fillId="0" borderId="0" pivotButton="0" quotePrefix="0" xfId="0"/>
    <xf numFmtId="0" fontId="18" fillId="0" borderId="0" pivotButton="0" quotePrefix="0" xfId="0"/>
  </cellXfs>
  <cellStyles count="1">
    <cellStyle name="Normal" xfId="0" builtinId="0" hidden="0"/>
  </cellStyles>
  <dxfs count="1">
    <dxf>
      <font>
        <b val="1"/>
        <color rgb="00B4533D"/>
      </font>
      <fill>
        <patternFill patternType="solid">
          <fgColor rgb="00FDE7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4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10" customWidth="1" min="3" max="3"/>
    <col width="10" customWidth="1" min="4" max="4"/>
    <col width="14" customWidth="1" min="5" max="5"/>
    <col width="9" customWidth="1" min="6" max="6"/>
    <col width="9" customWidth="1" min="7" max="7"/>
    <col width="16" customWidth="1" min="8" max="8"/>
    <col width="16" customWidth="1" min="9" max="9"/>
  </cols>
  <sheetData>
    <row r="1">
      <c r="A1" s="1" t="inlineStr">
        <is>
          <t>FİRMA ADINIZ</t>
        </is>
      </c>
      <c r="F1" s="2" t="inlineStr">
        <is>
          <t>TEKLİF</t>
        </is>
      </c>
    </row>
    <row r="2"/>
    <row r="3">
      <c r="A3" s="3" t="inlineStr">
        <is>
          <t>Adres: ................................................</t>
        </is>
      </c>
      <c r="F3" s="4" t="inlineStr">
        <is>
          <t>Teklif No</t>
        </is>
      </c>
      <c r="G3" s="5" t="inlineStr">
        <is>
          <t>TKF-2026-0042</t>
        </is>
      </c>
      <c r="H3" s="6" t="n"/>
      <c r="I3" s="6" t="n"/>
    </row>
    <row r="4">
      <c r="A4" s="3" t="inlineStr">
        <is>
          <t>Telefon: .....................  E-posta: .....................</t>
        </is>
      </c>
      <c r="F4" s="4" t="inlineStr">
        <is>
          <t>Tarih</t>
        </is>
      </c>
      <c r="G4" s="7" t="n">
        <v>46251</v>
      </c>
      <c r="H4" s="6" t="n"/>
      <c r="I4" s="6" t="n"/>
    </row>
    <row r="5">
      <c r="A5" s="3" t="inlineStr">
        <is>
          <t>Vergi Dairesi / VKN: .....................</t>
        </is>
      </c>
      <c r="F5" s="4" t="inlineStr">
        <is>
          <t>Geçerlilik</t>
        </is>
      </c>
      <c r="G5" s="7" t="n">
        <v>46266</v>
      </c>
      <c r="H5" s="6" t="n"/>
      <c r="I5" s="6" t="n"/>
    </row>
    <row r="6">
      <c r="A6" s="3" t="inlineStr">
        <is>
          <t>Web: .....................</t>
        </is>
      </c>
      <c r="F6" s="4" t="inlineStr">
        <is>
          <t>Para Birimi</t>
        </is>
      </c>
      <c r="G6" s="5" t="inlineStr">
        <is>
          <t>TL</t>
        </is>
      </c>
      <c r="H6" s="6" t="n"/>
      <c r="I6" s="6" t="n"/>
    </row>
    <row r="8" ht="20" customHeight="1">
      <c r="A8" s="8" t="inlineStr">
        <is>
          <t xml:space="preserve">  SAYIN (MÜŞTERİ)</t>
        </is>
      </c>
    </row>
    <row r="9">
      <c r="A9" s="4" t="inlineStr">
        <is>
          <t>Firma</t>
        </is>
      </c>
      <c r="B9" s="6" t="n"/>
      <c r="C9" s="6" t="n"/>
      <c r="D9" s="6" t="n"/>
      <c r="E9" s="6" t="n"/>
      <c r="F9" s="4" t="inlineStr">
        <is>
          <t>Yetkili</t>
        </is>
      </c>
      <c r="G9" s="6" t="n"/>
      <c r="H9" s="6" t="n"/>
      <c r="I9" s="6" t="n"/>
    </row>
    <row r="10">
      <c r="A10" s="4" t="inlineStr">
        <is>
          <t>Adres</t>
        </is>
      </c>
      <c r="B10" s="6" t="n"/>
      <c r="C10" s="6" t="n"/>
      <c r="D10" s="6" t="n"/>
      <c r="E10" s="6" t="n"/>
      <c r="F10" s="4" t="inlineStr">
        <is>
          <t>Telefon</t>
        </is>
      </c>
      <c r="G10" s="6" t="n"/>
      <c r="H10" s="6" t="n"/>
      <c r="I10" s="6" t="n"/>
    </row>
    <row r="11">
      <c r="A11" s="4" t="inlineStr">
        <is>
          <t>VD / VKN</t>
        </is>
      </c>
      <c r="B11" s="6" t="n"/>
      <c r="C11" s="6" t="n"/>
      <c r="D11" s="6" t="n"/>
      <c r="E11" s="6" t="n"/>
      <c r="F11" s="4" t="inlineStr">
        <is>
          <t>E-posta</t>
        </is>
      </c>
      <c r="G11" s="6" t="n"/>
      <c r="H11" s="6" t="n"/>
      <c r="I11" s="6" t="n"/>
    </row>
    <row r="13" ht="30" customHeight="1">
      <c r="A13" s="9" t="inlineStr">
        <is>
          <t>#</t>
        </is>
      </c>
      <c r="B13" s="9" t="inlineStr">
        <is>
          <t>Açıklama (ürün / hizmet)</t>
        </is>
      </c>
      <c r="C13" s="9" t="inlineStr">
        <is>
          <t>Miktar</t>
        </is>
      </c>
      <c r="D13" s="9" t="inlineStr">
        <is>
          <t>Birim</t>
        </is>
      </c>
      <c r="E13" s="9" t="inlineStr">
        <is>
          <t>Birim Fiyat</t>
        </is>
      </c>
      <c r="F13" s="9" t="inlineStr">
        <is>
          <t>İsk. %</t>
        </is>
      </c>
      <c r="G13" s="9" t="inlineStr">
        <is>
          <t>KDV %</t>
        </is>
      </c>
      <c r="H13" s="9" t="inlineStr">
        <is>
          <t>Tutar (KDV Hariç)</t>
        </is>
      </c>
      <c r="I13" s="9" t="inlineStr">
        <is>
          <t>Satır Toplamı</t>
        </is>
      </c>
    </row>
    <row r="14">
      <c r="A14" s="10" t="n">
        <v>1</v>
      </c>
      <c r="B14" s="11" t="inlineStr">
        <is>
          <t>CNC İşleme Hizmeti (teknik resme göre)</t>
        </is>
      </c>
      <c r="C14" s="12" t="n">
        <v>120</v>
      </c>
      <c r="D14" s="13" t="inlineStr">
        <is>
          <t>adet</t>
        </is>
      </c>
      <c r="E14" s="14" t="n">
        <v>145</v>
      </c>
      <c r="F14" s="15" t="n">
        <v>0.05</v>
      </c>
      <c r="G14" s="15" t="n">
        <v>0.2</v>
      </c>
      <c r="H14" s="14">
        <f>IF(OR($C14="",$E14=""),"",$C14*$E14*(1-IF($F14="",0,$F14)))</f>
        <v/>
      </c>
      <c r="I14" s="14">
        <f>IF($H14="","",$H14*(1+IF($G14="",0,$G14)))</f>
        <v/>
      </c>
    </row>
    <row r="15">
      <c r="A15" s="16" t="n">
        <v>2</v>
      </c>
      <c r="B15" s="17" t="inlineStr">
        <is>
          <t>Alüminyum Profil 40×40 (eloksallı)</t>
        </is>
      </c>
      <c r="C15" s="18" t="n">
        <v>250</v>
      </c>
      <c r="D15" s="19" t="inlineStr">
        <is>
          <t>metre</t>
        </is>
      </c>
      <c r="E15" s="20" t="n">
        <v>86.5</v>
      </c>
      <c r="F15" s="21" t="n">
        <v>0</v>
      </c>
      <c r="G15" s="21" t="n">
        <v>0.2</v>
      </c>
      <c r="H15" s="20">
        <f>IF(OR($C15="",$E15=""),"",$C15*$E15*(1-IF($F15="",0,$F15)))</f>
        <v/>
      </c>
      <c r="I15" s="20">
        <f>IF($H15="","",$H15*(1+IF($G15="",0,$G15)))</f>
        <v/>
      </c>
    </row>
    <row r="16">
      <c r="A16" s="10" t="n">
        <v>3</v>
      </c>
      <c r="B16" s="11" t="inlineStr">
        <is>
          <t>Teknik Çizim ve Proje Hizmeti</t>
        </is>
      </c>
      <c r="C16" s="12" t="n">
        <v>1</v>
      </c>
      <c r="D16" s="13" t="inlineStr">
        <is>
          <t>hizmet</t>
        </is>
      </c>
      <c r="E16" s="14" t="n">
        <v>7500</v>
      </c>
      <c r="F16" s="15" t="n">
        <v>0.1</v>
      </c>
      <c r="G16" s="15" t="n">
        <v>0.2</v>
      </c>
      <c r="H16" s="14">
        <f>IF(OR($C16="",$E16=""),"",$C16*$E16*(1-IF($F16="",0,$F16)))</f>
        <v/>
      </c>
      <c r="I16" s="14">
        <f>IF($H16="","",$H16*(1+IF($G16="",0,$G16)))</f>
        <v/>
      </c>
    </row>
    <row r="17">
      <c r="A17" s="16" t="n">
        <v>4</v>
      </c>
      <c r="B17" s="17" t="n"/>
      <c r="C17" s="18" t="n"/>
      <c r="D17" s="19" t="n"/>
      <c r="E17" s="20" t="n"/>
      <c r="F17" s="21" t="n"/>
      <c r="G17" s="21" t="n"/>
      <c r="H17" s="20">
        <f>IF(OR($C17="",$E17=""),"",$C17*$E17*(1-IF($F17="",0,$F17)))</f>
        <v/>
      </c>
      <c r="I17" s="20">
        <f>IF($H17="","",$H17*(1+IF($G17="",0,$G17)))</f>
        <v/>
      </c>
    </row>
    <row r="18">
      <c r="A18" s="10" t="n">
        <v>5</v>
      </c>
      <c r="B18" s="11" t="n"/>
      <c r="C18" s="12" t="n"/>
      <c r="D18" s="13" t="n"/>
      <c r="E18" s="14" t="n"/>
      <c r="F18" s="15" t="n"/>
      <c r="G18" s="15" t="n"/>
      <c r="H18" s="14">
        <f>IF(OR($C18="",$E18=""),"",$C18*$E18*(1-IF($F18="",0,$F18)))</f>
        <v/>
      </c>
      <c r="I18" s="14">
        <f>IF($H18="","",$H18*(1+IF($G18="",0,$G18)))</f>
        <v/>
      </c>
    </row>
    <row r="19">
      <c r="A19" s="16" t="n">
        <v>6</v>
      </c>
      <c r="B19" s="17" t="n"/>
      <c r="C19" s="18" t="n"/>
      <c r="D19" s="19" t="n"/>
      <c r="E19" s="20" t="n"/>
      <c r="F19" s="21" t="n"/>
      <c r="G19" s="21" t="n"/>
      <c r="H19" s="20">
        <f>IF(OR($C19="",$E19=""),"",$C19*$E19*(1-IF($F19="",0,$F19)))</f>
        <v/>
      </c>
      <c r="I19" s="20">
        <f>IF($H19="","",$H19*(1+IF($G19="",0,$G19)))</f>
        <v/>
      </c>
    </row>
    <row r="20">
      <c r="A20" s="10" t="n">
        <v>7</v>
      </c>
      <c r="B20" s="11" t="n"/>
      <c r="C20" s="12" t="n"/>
      <c r="D20" s="13" t="n"/>
      <c r="E20" s="14" t="n"/>
      <c r="F20" s="15" t="n"/>
      <c r="G20" s="15" t="n"/>
      <c r="H20" s="14">
        <f>IF(OR($C20="",$E20=""),"",$C20*$E20*(1-IF($F20="",0,$F20)))</f>
        <v/>
      </c>
      <c r="I20" s="14">
        <f>IF($H20="","",$H20*(1+IF($G20="",0,$G20)))</f>
        <v/>
      </c>
    </row>
    <row r="21">
      <c r="A21" s="16" t="n">
        <v>8</v>
      </c>
      <c r="B21" s="17" t="n"/>
      <c r="C21" s="18" t="n"/>
      <c r="D21" s="19" t="n"/>
      <c r="E21" s="20" t="n"/>
      <c r="F21" s="21" t="n"/>
      <c r="G21" s="21" t="n"/>
      <c r="H21" s="20">
        <f>IF(OR($C21="",$E21=""),"",$C21*$E21*(1-IF($F21="",0,$F21)))</f>
        <v/>
      </c>
      <c r="I21" s="20">
        <f>IF($H21="","",$H21*(1+IF($G21="",0,$G21)))</f>
        <v/>
      </c>
    </row>
    <row r="22">
      <c r="A22" s="10" t="n">
        <v>9</v>
      </c>
      <c r="B22" s="11" t="n"/>
      <c r="C22" s="12" t="n"/>
      <c r="D22" s="13" t="n"/>
      <c r="E22" s="14" t="n"/>
      <c r="F22" s="15" t="n"/>
      <c r="G22" s="15" t="n"/>
      <c r="H22" s="14">
        <f>IF(OR($C22="",$E22=""),"",$C22*$E22*(1-IF($F22="",0,$F22)))</f>
        <v/>
      </c>
      <c r="I22" s="14">
        <f>IF($H22="","",$H22*(1+IF($G22="",0,$G22)))</f>
        <v/>
      </c>
    </row>
    <row r="23">
      <c r="A23" s="16" t="n">
        <v>10</v>
      </c>
      <c r="B23" s="17" t="n"/>
      <c r="C23" s="18" t="n"/>
      <c r="D23" s="19" t="n"/>
      <c r="E23" s="20" t="n"/>
      <c r="F23" s="21" t="n"/>
      <c r="G23" s="21" t="n"/>
      <c r="H23" s="20">
        <f>IF(OR($C23="",$E23=""),"",$C23*$E23*(1-IF($F23="",0,$F23)))</f>
        <v/>
      </c>
      <c r="I23" s="20">
        <f>IF($H23="","",$H23*(1+IF($G23="",0,$G23)))</f>
        <v/>
      </c>
    </row>
    <row r="24">
      <c r="A24" s="10" t="n">
        <v>11</v>
      </c>
      <c r="B24" s="11" t="n"/>
      <c r="C24" s="12" t="n"/>
      <c r="D24" s="13" t="n"/>
      <c r="E24" s="14" t="n"/>
      <c r="F24" s="15" t="n"/>
      <c r="G24" s="15" t="n"/>
      <c r="H24" s="14">
        <f>IF(OR($C24="",$E24=""),"",$C24*$E24*(1-IF($F24="",0,$F24)))</f>
        <v/>
      </c>
      <c r="I24" s="14">
        <f>IF($H24="","",$H24*(1+IF($G24="",0,$G24)))</f>
        <v/>
      </c>
    </row>
    <row r="25">
      <c r="A25" s="16" t="n">
        <v>12</v>
      </c>
      <c r="B25" s="17" t="n"/>
      <c r="C25" s="18" t="n"/>
      <c r="D25" s="19" t="n"/>
      <c r="E25" s="20" t="n"/>
      <c r="F25" s="21" t="n"/>
      <c r="G25" s="21" t="n"/>
      <c r="H25" s="20">
        <f>IF(OR($C25="",$E25=""),"",$C25*$E25*(1-IF($F25="",0,$F25)))</f>
        <v/>
      </c>
      <c r="I25" s="20">
        <f>IF($H25="","",$H25*(1+IF($G25="",0,$G25)))</f>
        <v/>
      </c>
    </row>
    <row r="26">
      <c r="A26" s="10" t="n">
        <v>13</v>
      </c>
      <c r="B26" s="11" t="n"/>
      <c r="C26" s="12" t="n"/>
      <c r="D26" s="13" t="n"/>
      <c r="E26" s="14" t="n"/>
      <c r="F26" s="15" t="n"/>
      <c r="G26" s="15" t="n"/>
      <c r="H26" s="14">
        <f>IF(OR($C26="",$E26=""),"",$C26*$E26*(1-IF($F26="",0,$F26)))</f>
        <v/>
      </c>
      <c r="I26" s="14">
        <f>IF($H26="","",$H26*(1+IF($G26="",0,$G26)))</f>
        <v/>
      </c>
    </row>
    <row r="27">
      <c r="A27" s="16" t="n">
        <v>14</v>
      </c>
      <c r="B27" s="17" t="n"/>
      <c r="C27" s="18" t="n"/>
      <c r="D27" s="19" t="n"/>
      <c r="E27" s="20" t="n"/>
      <c r="F27" s="21" t="n"/>
      <c r="G27" s="21" t="n"/>
      <c r="H27" s="20">
        <f>IF(OR($C27="",$E27=""),"",$C27*$E27*(1-IF($F27="",0,$F27)))</f>
        <v/>
      </c>
      <c r="I27" s="20">
        <f>IF($H27="","",$H27*(1+IF($G27="",0,$G27)))</f>
        <v/>
      </c>
    </row>
    <row r="28">
      <c r="A28" s="10" t="n">
        <v>15</v>
      </c>
      <c r="B28" s="11" t="n"/>
      <c r="C28" s="12" t="n"/>
      <c r="D28" s="13" t="n"/>
      <c r="E28" s="14" t="n"/>
      <c r="F28" s="15" t="n"/>
      <c r="G28" s="15" t="n"/>
      <c r="H28" s="14">
        <f>IF(OR($C28="",$E28=""),"",$C28*$E28*(1-IF($F28="",0,$F28)))</f>
        <v/>
      </c>
      <c r="I28" s="14">
        <f>IF($H28="","",$H28*(1+IF($G28="",0,$G28)))</f>
        <v/>
      </c>
    </row>
    <row r="29">
      <c r="A29" s="16" t="n">
        <v>16</v>
      </c>
      <c r="B29" s="17" t="n"/>
      <c r="C29" s="18" t="n"/>
      <c r="D29" s="19" t="n"/>
      <c r="E29" s="20" t="n"/>
      <c r="F29" s="21" t="n"/>
      <c r="G29" s="21" t="n"/>
      <c r="H29" s="20">
        <f>IF(OR($C29="",$E29=""),"",$C29*$E29*(1-IF($F29="",0,$F29)))</f>
        <v/>
      </c>
      <c r="I29" s="20">
        <f>IF($H29="","",$H29*(1+IF($G29="",0,$G29)))</f>
        <v/>
      </c>
    </row>
    <row r="30">
      <c r="A30" s="10" t="n">
        <v>17</v>
      </c>
      <c r="B30" s="11" t="n"/>
      <c r="C30" s="12" t="n"/>
      <c r="D30" s="13" t="n"/>
      <c r="E30" s="14" t="n"/>
      <c r="F30" s="15" t="n"/>
      <c r="G30" s="15" t="n"/>
      <c r="H30" s="14">
        <f>IF(OR($C30="",$E30=""),"",$C30*$E30*(1-IF($F30="",0,$F30)))</f>
        <v/>
      </c>
      <c r="I30" s="14">
        <f>IF($H30="","",$H30*(1+IF($G30="",0,$G30)))</f>
        <v/>
      </c>
    </row>
    <row r="31">
      <c r="A31" s="16" t="n">
        <v>18</v>
      </c>
      <c r="B31" s="17" t="n"/>
      <c r="C31" s="18" t="n"/>
      <c r="D31" s="19" t="n"/>
      <c r="E31" s="20" t="n"/>
      <c r="F31" s="21" t="n"/>
      <c r="G31" s="21" t="n"/>
      <c r="H31" s="20">
        <f>IF(OR($C31="",$E31=""),"",$C31*$E31*(1-IF($F31="",0,$F31)))</f>
        <v/>
      </c>
      <c r="I31" s="20">
        <f>IF($H31="","",$H31*(1+IF($G31="",0,$G31)))</f>
        <v/>
      </c>
    </row>
    <row r="32">
      <c r="A32" s="10" t="n">
        <v>19</v>
      </c>
      <c r="B32" s="11" t="n"/>
      <c r="C32" s="12" t="n"/>
      <c r="D32" s="13" t="n"/>
      <c r="E32" s="14" t="n"/>
      <c r="F32" s="15" t="n"/>
      <c r="G32" s="15" t="n"/>
      <c r="H32" s="14">
        <f>IF(OR($C32="",$E32=""),"",$C32*$E32*(1-IF($F32="",0,$F32)))</f>
        <v/>
      </c>
      <c r="I32" s="14">
        <f>IF($H32="","",$H32*(1+IF($G32="",0,$G32)))</f>
        <v/>
      </c>
    </row>
    <row r="33">
      <c r="A33" s="16" t="n">
        <v>20</v>
      </c>
      <c r="B33" s="17" t="n"/>
      <c r="C33" s="18" t="n"/>
      <c r="D33" s="19" t="n"/>
      <c r="E33" s="20" t="n"/>
      <c r="F33" s="21" t="n"/>
      <c r="G33" s="21" t="n"/>
      <c r="H33" s="20">
        <f>IF(OR($C33="",$E33=""),"",$C33*$E33*(1-IF($F33="",0,$F33)))</f>
        <v/>
      </c>
      <c r="I33" s="20">
        <f>IF($H33="","",$H33*(1+IF($G33="",0,$G33)))</f>
        <v/>
      </c>
    </row>
    <row r="35">
      <c r="F35" s="22" t="inlineStr">
        <is>
          <t>Ara Toplam (iskonto öncesi)</t>
        </is>
      </c>
      <c r="G35" s="6" t="n"/>
      <c r="H35" s="6" t="n"/>
      <c r="I35" s="23">
        <f>SUMPRODUCT($C$14:$C$33,$E$14:$E$33)</f>
        <v/>
      </c>
    </row>
    <row r="36">
      <c r="F36" s="22" t="inlineStr">
        <is>
          <t>İskonto (−)</t>
        </is>
      </c>
      <c r="G36" s="6" t="n"/>
      <c r="H36" s="6" t="n"/>
      <c r="I36" s="23">
        <f>I35-SUM($H$14:$H$33)</f>
        <v/>
      </c>
    </row>
    <row r="37">
      <c r="F37" s="22" t="inlineStr">
        <is>
          <t>KDV Matrahı</t>
        </is>
      </c>
      <c r="G37" s="6" t="n"/>
      <c r="H37" s="6" t="n"/>
      <c r="I37" s="24">
        <f>SUM($H$14:$H$33)</f>
        <v/>
      </c>
    </row>
    <row r="38">
      <c r="F38" s="22" t="inlineStr">
        <is>
          <t>KDV</t>
        </is>
      </c>
      <c r="G38" s="6" t="n"/>
      <c r="H38" s="6" t="n"/>
      <c r="I38" s="23">
        <f>SUM($I$14:$I$33)-SUM($H$14:$H$33)</f>
        <v/>
      </c>
    </row>
    <row r="39" ht="24" customHeight="1">
      <c r="F39" s="25">
        <f>"GENEL TOPLAM ("&amp;$G$6&amp;")"</f>
        <v/>
      </c>
      <c r="G39" s="26" t="n"/>
      <c r="H39" s="26" t="n"/>
      <c r="I39" s="27">
        <f>SUM($I$14:$I$33)</f>
        <v/>
      </c>
    </row>
    <row r="42">
      <c r="A42" s="8" t="inlineStr">
        <is>
          <t xml:space="preserve">  ŞARTLAR</t>
        </is>
      </c>
    </row>
    <row r="43">
      <c r="A43" s="4" t="inlineStr">
        <is>
          <t>Ödeme Koşulu</t>
        </is>
      </c>
      <c r="C43" s="28" t="inlineStr">
        <is>
          <t>%50 sipariş avansı + %50 teslimatta</t>
        </is>
      </c>
      <c r="D43" s="6" t="n"/>
      <c r="E43" s="6" t="n"/>
      <c r="F43" s="6" t="n"/>
      <c r="G43" s="6" t="n"/>
      <c r="H43" s="6" t="n"/>
      <c r="I43" s="6" t="n"/>
    </row>
    <row r="44">
      <c r="A44" s="4" t="inlineStr">
        <is>
          <t>Teslim Süresi</t>
        </is>
      </c>
      <c r="C44" s="28" t="inlineStr">
        <is>
          <t>Sipariş onayından itibaren 15 iş günü</t>
        </is>
      </c>
      <c r="D44" s="6" t="n"/>
      <c r="E44" s="6" t="n"/>
      <c r="F44" s="6" t="n"/>
      <c r="G44" s="6" t="n"/>
      <c r="H44" s="6" t="n"/>
      <c r="I44" s="6" t="n"/>
    </row>
    <row r="45">
      <c r="A45" s="4" t="inlineStr">
        <is>
          <t>Teslim Şekli</t>
        </is>
      </c>
      <c r="C45" s="28" t="inlineStr">
        <is>
          <t>Fabrika teslim</t>
        </is>
      </c>
      <c r="D45" s="6" t="n"/>
      <c r="E45" s="6" t="n"/>
      <c r="F45" s="6" t="n"/>
      <c r="G45" s="6" t="n"/>
      <c r="H45" s="6" t="n"/>
      <c r="I45" s="6" t="n"/>
    </row>
    <row r="46">
      <c r="A46" s="4" t="inlineStr">
        <is>
          <t>Geçerlilik</t>
        </is>
      </c>
      <c r="C46" s="28" t="inlineStr">
        <is>
          <t>Bu teklif yukarıdaki geçerlilik tarihine kadar geçerlidir.</t>
        </is>
      </c>
      <c r="D46" s="6" t="n"/>
      <c r="E46" s="6" t="n"/>
      <c r="F46" s="6" t="n"/>
      <c r="G46" s="6" t="n"/>
      <c r="H46" s="6" t="n"/>
      <c r="I46" s="6" t="n"/>
    </row>
    <row r="48">
      <c r="A48" s="8" t="inlineStr">
        <is>
          <t xml:space="preserve">  BANKA / NOTLAR</t>
        </is>
      </c>
    </row>
    <row r="49">
      <c r="A49" s="29" t="inlineStr">
        <is>
          <t>Banka: .....................   Şube: .....................   IBAN: TR.. .... .... .... .... .... ..</t>
        </is>
      </c>
    </row>
    <row r="50">
      <c r="A50" s="30" t="inlineStr">
        <is>
          <t>Notlar: Fiyatlarımıza KDV dahil değildir, tabloda ayrıca gösterilmiştir. Nakliye ve montaj bedelleri aksi belirtilmedikçe teklife dahil değildir.</t>
        </is>
      </c>
    </row>
    <row r="51"/>
    <row r="53">
      <c r="A53" s="31" t="inlineStr">
        <is>
          <t>Hukuki not: Kabul için süre belirterek yapılan öneri, bu sürenin sonuna kadar önereni bağlar (6098 sayılı TBK m.3). Teklifle bağlı olmak istemiyorsanız bunu açıkça yazmalısınız (m.8/1). Ayrıntı için 'Kullanım' sekmesine bakın. Bu şablon hukuki görüş değildir.</t>
        </is>
      </c>
    </row>
    <row r="54"/>
  </sheetData>
  <mergeCells count="31">
    <mergeCell ref="B9:E9"/>
    <mergeCell ref="G10:I10"/>
    <mergeCell ref="F36:H36"/>
    <mergeCell ref="G6:I6"/>
    <mergeCell ref="F35:H35"/>
    <mergeCell ref="A53:I54"/>
    <mergeCell ref="G3:I3"/>
    <mergeCell ref="A6:E6"/>
    <mergeCell ref="F38:H38"/>
    <mergeCell ref="G5:I5"/>
    <mergeCell ref="A42:I42"/>
    <mergeCell ref="G4:I4"/>
    <mergeCell ref="A8:I8"/>
    <mergeCell ref="F37:H37"/>
    <mergeCell ref="F39:H39"/>
    <mergeCell ref="A3:E3"/>
    <mergeCell ref="C45:I45"/>
    <mergeCell ref="A50:I51"/>
    <mergeCell ref="G9:I9"/>
    <mergeCell ref="A5:E5"/>
    <mergeCell ref="B11:E11"/>
    <mergeCell ref="A1:E2"/>
    <mergeCell ref="A48:I48"/>
    <mergeCell ref="G11:I11"/>
    <mergeCell ref="C44:I44"/>
    <mergeCell ref="A4:E4"/>
    <mergeCell ref="A49:I49"/>
    <mergeCell ref="C43:I43"/>
    <mergeCell ref="C46:I46"/>
    <mergeCell ref="B10:E10"/>
    <mergeCell ref="F1:I2"/>
  </mergeCells>
  <conditionalFormatting sqref="G5:I5">
    <cfRule type="expression" priority="1" dxfId="0">
      <formula>AND($G$5&lt;&gt;"",$G$5&lt;TODAY())</formula>
    </cfRule>
  </conditionalFormatting>
  <dataValidations count="5">
    <dataValidation sqref="D14:D33" showDropDown="0" showInputMessage="0" showErrorMessage="0" allowBlank="1" type="list">
      <formula1>Birimler</formula1>
    </dataValidation>
    <dataValidation sqref="G14:G33" showDropDown="0" showInputMessage="0" showErrorMessage="0" allowBlank="1" type="list">
      <formula1>KdvOranlari</formula1>
    </dataValidation>
    <dataValidation sqref="G6:I6" showDropDown="0" showInputMessage="0" showErrorMessage="0" allowBlank="1" type="list">
      <formula1>ParaBirimleri</formula1>
    </dataValidation>
    <dataValidation sqref="C43:I43" showDropDown="0" showInputMessage="0" showErrorMessage="0" allowBlank="1" type="list">
      <formula1>OdemeKosullari</formula1>
    </dataValidation>
    <dataValidation sqref="C45:I45" showDropDown="0" showInputMessage="0" showErrorMessage="0" allowBlank="1" type="list">
      <formula1>TeslimSekilleri</formula1>
    </dataValidation>
  </dataValidation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3" max="3"/>
    <col width="18" customWidth="1" min="5" max="5"/>
    <col width="34" customWidth="1" min="7" max="7"/>
    <col width="18" customWidth="1" min="9" max="9"/>
  </cols>
  <sheetData>
    <row r="1">
      <c r="A1" s="32" t="inlineStr">
        <is>
          <t>Birim</t>
        </is>
      </c>
      <c r="C1" s="32" t="inlineStr">
        <is>
          <t>KDV Oranı</t>
        </is>
      </c>
      <c r="E1" s="32" t="inlineStr">
        <is>
          <t>Para Birimi</t>
        </is>
      </c>
      <c r="G1" s="32" t="inlineStr">
        <is>
          <t>Ödeme Koşulu</t>
        </is>
      </c>
      <c r="I1" s="32" t="inlineStr">
        <is>
          <t>Teslim Şekli</t>
        </is>
      </c>
    </row>
    <row r="2">
      <c r="A2" t="inlineStr">
        <is>
          <t>adet</t>
        </is>
      </c>
      <c r="C2" s="33" t="n">
        <v>0</v>
      </c>
      <c r="E2" t="inlineStr">
        <is>
          <t>TL</t>
        </is>
      </c>
      <c r="G2" t="inlineStr">
        <is>
          <t>Peşin</t>
        </is>
      </c>
      <c r="I2" t="inlineStr">
        <is>
          <t>Fabrika teslim</t>
        </is>
      </c>
    </row>
    <row r="3">
      <c r="A3" t="inlineStr">
        <is>
          <t>metre</t>
        </is>
      </c>
      <c r="C3" s="33" t="n">
        <v>0.01</v>
      </c>
      <c r="E3" t="inlineStr">
        <is>
          <t>USD</t>
        </is>
      </c>
      <c r="G3" t="inlineStr">
        <is>
          <t>30 gün vadeli</t>
        </is>
      </c>
      <c r="I3" t="inlineStr">
        <is>
          <t>Adrese teslim</t>
        </is>
      </c>
    </row>
    <row r="4">
      <c r="A4" t="inlineStr">
        <is>
          <t>m²</t>
        </is>
      </c>
      <c r="C4" s="33" t="n">
        <v>0.1</v>
      </c>
      <c r="E4" t="inlineStr">
        <is>
          <t>EUR</t>
        </is>
      </c>
      <c r="G4" t="inlineStr">
        <is>
          <t>45 gün vadeli</t>
        </is>
      </c>
      <c r="I4" t="inlineStr">
        <is>
          <t>Kargo (alıcı öder)</t>
        </is>
      </c>
    </row>
    <row r="5">
      <c r="A5" t="inlineStr">
        <is>
          <t>m³</t>
        </is>
      </c>
      <c r="C5" s="33" t="n">
        <v>0.2</v>
      </c>
      <c r="G5" t="inlineStr">
        <is>
          <t>60 gün vadeli</t>
        </is>
      </c>
      <c r="I5" t="inlineStr">
        <is>
          <t>Kargo (satıcı öder)</t>
        </is>
      </c>
    </row>
    <row r="6">
      <c r="A6" t="inlineStr">
        <is>
          <t>kg</t>
        </is>
      </c>
      <c r="G6" t="inlineStr">
        <is>
          <t>%50 sipariş avansı + %50 teslimatta</t>
        </is>
      </c>
      <c r="I6" t="inlineStr">
        <is>
          <t>Nakliye hariç</t>
        </is>
      </c>
    </row>
    <row r="7">
      <c r="A7" t="inlineStr">
        <is>
          <t>ton</t>
        </is>
      </c>
      <c r="G7" t="inlineStr">
        <is>
          <t>Akreditif</t>
        </is>
      </c>
    </row>
    <row r="8">
      <c r="A8" t="inlineStr">
        <is>
          <t>litre</t>
        </is>
      </c>
    </row>
    <row r="9">
      <c r="A9" t="inlineStr">
        <is>
          <t>saat</t>
        </is>
      </c>
    </row>
    <row r="10">
      <c r="A10" t="inlineStr">
        <is>
          <t>gün</t>
        </is>
      </c>
    </row>
    <row r="11">
      <c r="A11" t="inlineStr">
        <is>
          <t>paket</t>
        </is>
      </c>
    </row>
    <row r="12">
      <c r="A12" t="inlineStr">
        <is>
          <t>set</t>
        </is>
      </c>
    </row>
    <row r="13">
      <c r="A13" t="inlineStr">
        <is>
          <t>hizmet</t>
        </is>
      </c>
    </row>
    <row r="15">
      <c r="A15" s="34" t="inlineStr">
        <is>
          <t>Bu sayfa açılır listelerin kaynağıdır. Kendi birim/ödeme seçeneklerinizi ekleyebilirsiniz.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B4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1" ht="26" customHeight="1">
      <c r="B1" s="35" t="inlineStr">
        <is>
          <t>Teklif Şablonu — Kullanım Kılavuzu</t>
        </is>
      </c>
    </row>
    <row r="2">
      <c r="B2" s="36" t="inlineStr"/>
    </row>
    <row r="3" ht="20" customHeight="1">
      <c r="B3" s="37" t="inlineStr">
        <is>
          <t>NASIL DOLDURULUR</t>
        </is>
      </c>
    </row>
    <row r="4">
      <c r="B4" s="36" t="inlineStr">
        <is>
          <t>1. Üstteki firma bilgilerinizi yazın; logonuzu Ekle &gt; Resim ile A1 hücresinin yanına koyun.</t>
        </is>
      </c>
    </row>
    <row r="5">
      <c r="B5" s="36" t="inlineStr">
        <is>
          <t>2. Teklif no, tarih ve GEÇERLİLİK tarihini girin. Geçerlilik tarihi geçmişse hücre kırmızıya döner.</t>
        </is>
      </c>
    </row>
    <row r="6">
      <c r="B6" s="36" t="inlineStr">
        <is>
          <t>3. Kalem satırlarını doldurun. Sadece Açıklama, Miktar, Birim, Birim Fiyat, İsk. % ve KDV % girin.</t>
        </is>
      </c>
    </row>
    <row r="7">
      <c r="B7" s="36" t="inlineStr">
        <is>
          <t>4. 'Tutar' ve 'Satır Toplamı' sütunları ile alttaki tüm toplamlar KENDİLİĞİNDEN hesaplanır — elle yazmayın.</t>
        </is>
      </c>
    </row>
    <row r="8">
      <c r="B8" s="36" t="inlineStr">
        <is>
          <t>5. Birim, KDV oranı, ödeme koşulu ve teslim şekli hücrelerinde açılır liste vardır (kaynak: Ayarlar sekmesi).</t>
        </is>
      </c>
    </row>
    <row r="9">
      <c r="B9" s="36" t="inlineStr">
        <is>
          <t>6. Göndermek için: Dosya &gt; Farklı Kaydet / Dışa Aktar &gt; PDF. Sayfa A4 dikey, tek sayfa enine ayarlıdır.</t>
        </is>
      </c>
    </row>
    <row r="10">
      <c r="B10" s="36" t="inlineStr"/>
    </row>
    <row r="11" ht="20" customHeight="1">
      <c r="B11" s="37" t="inlineStr">
        <is>
          <t>HESAPLAMA NASIL ÇALIŞIYOR</t>
        </is>
      </c>
    </row>
    <row r="12">
      <c r="B12" s="38" t="inlineStr">
        <is>
          <t>Satır tutarı  = Miktar × Birim Fiyat × (1 − İskonto)</t>
        </is>
      </c>
    </row>
    <row r="13">
      <c r="B13" s="38" t="inlineStr">
        <is>
          <t>Satır toplamı = Satır tutarı × (1 + KDV oranı)</t>
        </is>
      </c>
    </row>
    <row r="14">
      <c r="B14" s="36" t="inlineStr">
        <is>
          <t>İskonto SATIR bazlıdır; her kaleme farklı oran verebilirsiniz.</t>
        </is>
      </c>
    </row>
    <row r="15">
      <c r="B15" s="36" t="inlineStr">
        <is>
          <t>KDV toplamı satırların KDV'lerinin toplamıdır — farklı oranlı kalemleri karıştırsanız da doğru çıkar.</t>
        </is>
      </c>
    </row>
    <row r="16">
      <c r="B16" s="36" t="inlineStr">
        <is>
          <t>Örnek (şablonda dolu gelen 1. satır): 120 × 145,00 = 17.400,00 → %5 iskonto → 16.530,00 → %20 KDV → 19.836,00</t>
        </is>
      </c>
    </row>
    <row r="17">
      <c r="B17" s="36" t="inlineStr"/>
    </row>
    <row r="18" ht="20" customHeight="1">
      <c r="B18" s="37" t="inlineStr">
        <is>
          <t>TEKLİF SÜRESİ — HUKUKİ ÇERÇEVE</t>
        </is>
      </c>
    </row>
    <row r="19">
      <c r="B19" s="34" t="inlineStr">
        <is>
          <t>Kaynak: 6098 sayılı Türk Borçlar Kanunu (resmî metin). Aşağıdakiler kanunun kendi ifadeleridir.</t>
        </is>
      </c>
    </row>
    <row r="20">
      <c r="B20" s="36" t="inlineStr">
        <is>
          <t>• m.3 — "Kabul için süre belirleyerek bir sözleşme yapılmasını öneren, bu sürenin sona ermesine kadar</t>
        </is>
      </c>
    </row>
    <row r="21">
      <c r="B21" s="36" t="inlineStr">
        <is>
          <t xml:space="preserve">  önerisiyle bağlıdır. Kabul bu süre içinde kendisine ulaşmazsa; öneren, önerisiyle bağlılıktan kurtulur."</t>
        </is>
      </c>
    </row>
    <row r="22">
      <c r="B22" s="36" t="inlineStr">
        <is>
          <t xml:space="preserve">  → Teklife geçerlilik tarihi yazmak sizi o tarihe kadar BAĞLAR; tarih geçince bağlılık sona erer.</t>
        </is>
      </c>
    </row>
    <row r="23">
      <c r="B23" s="36" t="inlineStr">
        <is>
          <t>• m.5 — Süre yazmazsanız teklif, "bir yanıtın ulaşmasının beklenebileceği ana kadar" sizi bağlar.</t>
        </is>
      </c>
    </row>
    <row r="24">
      <c r="B24" s="36" t="inlineStr">
        <is>
          <t xml:space="preserve">  → Bu süre belirsizdir ve tartışma çıkarır. Bu yüzden geçerlilik tarihi boş bırakılmamalıdır.</t>
        </is>
      </c>
    </row>
    <row r="25">
      <c r="B25" s="36" t="inlineStr">
        <is>
          <t>• m.8/1 — "Öneren, önerisi ile bağlı olmama hakkının saklı olduğunu açıkça belirtirse ... önerisi kendisini</t>
        </is>
      </c>
    </row>
    <row r="26">
      <c r="B26" s="36" t="inlineStr">
        <is>
          <t xml:space="preserve">  bağlamaz." → Bağlayıcı olmasın istiyorsanız bunu teklifin üzerine AÇIKÇA yazmanız gerekir.</t>
        </is>
      </c>
    </row>
    <row r="27">
      <c r="B27" s="36" t="inlineStr">
        <is>
          <t>• m.8/2 — "Fiyatını göstererek mal sergilenmesi veya tarife, fiyat listesi ya da benzerlerinin gönderilmesi,</t>
        </is>
      </c>
    </row>
    <row r="28">
      <c r="B28" s="36" t="inlineStr">
        <is>
          <t xml:space="preserve">  aksi açıkça ve kolaylıkla anlaşılmadıkça öneri sayılır."</t>
        </is>
      </c>
    </row>
    <row r="29">
      <c r="B29" s="36" t="inlineStr">
        <is>
          <t xml:space="preserve">  → "Ben sadece fiyat listesi gönderdim, teklif vermedim" savunması kural olarak geçerli değildir.</t>
        </is>
      </c>
    </row>
    <row r="30">
      <c r="B30" s="36" t="inlineStr"/>
    </row>
    <row r="31" ht="20" customHeight="1">
      <c r="B31" s="37" t="inlineStr">
        <is>
          <t>KDV ORANI</t>
        </is>
      </c>
    </row>
    <row r="32">
      <c r="B32" s="36" t="inlineStr">
        <is>
          <t>Açılır listedeki oranlar yalnızca yaygın kullanılanlardır; bu şablon hangi ürüne hangi oranın</t>
        </is>
      </c>
    </row>
    <row r="33">
      <c r="B33" s="36" t="inlineStr">
        <is>
          <t>uygulanacağını TAYİN ETMEZ. Kendi ürün/hizmetinizin oranını Gelir İdaresi Başkanlığı'nın güncel</t>
        </is>
      </c>
    </row>
    <row r="34">
      <c r="B34" s="36" t="inlineStr">
        <is>
          <t>KDV Oranları listesinden doğrulayın. Gerekirse listeye kendi oranınızı ekleyebilirsiniz (Ayarlar sekmesi).</t>
        </is>
      </c>
    </row>
    <row r="35">
      <c r="B35" s="36" t="inlineStr"/>
    </row>
    <row r="36" ht="20" customHeight="1">
      <c r="B36" s="37" t="inlineStr">
        <is>
          <t>SORUMLULUK REDDİ</t>
        </is>
      </c>
    </row>
    <row r="37">
      <c r="B37" s="36" t="inlineStr">
        <is>
          <t>Bu şablon bilgilendirme amaçlıdır; hukuki, mali veya vergisel görüş değildir. Somut olayda mali</t>
        </is>
      </c>
    </row>
    <row r="38">
      <c r="B38" s="36" t="inlineStr">
        <is>
          <t>müşavirinize / avukatınıza danışın. Mevzuat değişebilir; kullanmadan önce güncelliğini kontrol edin.</t>
        </is>
      </c>
    </row>
    <row r="39">
      <c r="B39" s="36" t="inlineStr"/>
    </row>
    <row r="40">
      <c r="B40" s="39" t="inlineStr">
        <is>
          <t>Excel yerine gerçek teklif defteri: ovocrm.com — teklif → sipariş → e-Fatura tek zincir,</t>
        </is>
      </c>
    </row>
    <row r="41">
      <c r="B41" s="39" t="inlineStr">
        <is>
          <t>revizyon geçmişi, 'teklif açıldı mı' takibi. 17 gün ücretsiz.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2026-08-17T11:50:43Z</dcterms:created>
  <dcterms:modified xmlns:dcterms="http://purl.org/dc/terms/" xmlns:xsi="http://www.w3.org/2001/XMLSchema-instance" xsi:type="dcterms:W3CDTF">2026-08-17T11:50:43Z</dcterms:modified>
</cp:coreProperties>
</file>